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قائمة التدفقات النقدية" sheetId="1" r:id="rId4"/>
  </sheets>
  <definedNames/>
  <calcPr/>
</workbook>
</file>

<file path=xl/sharedStrings.xml><?xml version="1.0" encoding="utf-8"?>
<sst xmlns="http://schemas.openxmlformats.org/spreadsheetml/2006/main" count="36" uniqueCount="35">
  <si>
    <t>اسم الشركة</t>
  </si>
  <si>
    <t>نموذج قائمة التدفقات النقدية</t>
  </si>
  <si>
    <t>عنوان الشركة</t>
  </si>
  <si>
    <t>للسنة المنتهية</t>
  </si>
  <si>
    <t>النقد في البداية</t>
  </si>
  <si>
    <t xml:space="preserve">النقد في النهاية </t>
  </si>
  <si>
    <t>أنشطة تشغيلية</t>
  </si>
  <si>
    <t xml:space="preserve"> الربح الصافي</t>
  </si>
  <si>
    <t xml:space="preserve"> الإهلاك والاستهلاك</t>
  </si>
  <si>
    <t>الضرائب المؤجلة</t>
  </si>
  <si>
    <t>أموال أخرى</t>
  </si>
  <si>
    <t xml:space="preserve"> الديون المستحقة</t>
  </si>
  <si>
    <t>الديون المستحقة للدفع</t>
  </si>
  <si>
    <t xml:space="preserve"> أصول/الالتزامات الأخرى</t>
  </si>
  <si>
    <t>المخزون</t>
  </si>
  <si>
    <t>صافي تدفق النقد من العمليات</t>
  </si>
  <si>
    <t>أنشطة استثمارية</t>
  </si>
  <si>
    <t xml:space="preserve"> الإنفاق على رأس المال (العقارات والمصانع والمعدات)</t>
  </si>
  <si>
    <t>الاستحواذ الصافي</t>
  </si>
  <si>
    <t>بيع الأصول الثابتة والأعمال التجارية</t>
  </si>
  <si>
    <t>جمع القيمة الرئيسية ومنح قروض للكيانات الأخرى</t>
  </si>
  <si>
    <t>بيع/انتهاء الاستثمارات</t>
  </si>
  <si>
    <t>أنشطة استثمارية أخرى</t>
  </si>
  <si>
    <t>صافي تدفق النقد من الأنشطة الاستثمارية</t>
  </si>
  <si>
    <t>أنشطة تمويلية</t>
  </si>
  <si>
    <t xml:space="preserve"> دفع أرباح نقدية</t>
  </si>
  <si>
    <t xml:space="preserve"> إعادة شراء الأسهم</t>
  </si>
  <si>
    <t xml:space="preserve"> إصدار الأسهم</t>
  </si>
  <si>
    <t>تغيير الديون الحالية</t>
  </si>
  <si>
    <t>تغيير الديون طويلة الأجل</t>
  </si>
  <si>
    <t>صافي تدفق النقد من الأنشطة التمويلية</t>
  </si>
  <si>
    <t>صافي التدفق النقدي</t>
  </si>
  <si>
    <t>تدفق النقد من الأنشطة التشغيلية</t>
  </si>
  <si>
    <t>الإنفاق على رأس المال</t>
  </si>
  <si>
    <t>التدفق النقدي الحر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</si>
</sst>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1">
    <font>
      <sz val="10.0"/>
      <color rgb="FF000000"/>
      <name val="Arial"/>
      <scheme val="minor"/>
    </font>
    <font>
      <b/>
      <sz val="18.0"/>
      <color rgb="FF455A64"/>
      <name val="Tajawal"/>
    </font>
    <font>
      <color theme="1"/>
      <name val="Arial"/>
    </font>
    <font>
      <color rgb="FF000000"/>
      <name val="Tajawal"/>
    </font>
    <font>
      <color rgb="FF000000"/>
      <name val="Arial"/>
    </font>
    <font>
      <b/>
      <color rgb="FF000000"/>
      <name val="Tajawal"/>
    </font>
    <font>
      <b/>
      <sz val="12.0"/>
      <color rgb="FF607D8B"/>
      <name val="Tajawal"/>
    </font>
    <font>
      <color theme="1"/>
      <name val="Tajawal"/>
    </font>
    <font>
      <b/>
      <i/>
      <color rgb="FF455A64"/>
      <name val="Tajawal"/>
    </font>
    <font>
      <b/>
      <color rgb="FF455A64"/>
      <name val="Tajawal"/>
    </font>
    <font>
      <b/>
      <sz val="12.0"/>
      <color rgb="FF263238"/>
      <name val="Tajaw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CFD8DC"/>
        <bgColor rgb="FFCFD8DC"/>
      </patternFill>
    </fill>
  </fills>
  <borders count="2">
    <border/>
    <border>
      <bottom style="thick">
        <color rgb="FF607D8B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/>
    </xf>
    <xf borderId="0" fillId="2" fontId="2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5" numFmtId="164" xfId="0" applyAlignment="1" applyFont="1" applyNumberFormat="1">
      <alignment horizontal="right" vertical="bottom"/>
    </xf>
    <xf borderId="0" fillId="0" fontId="5" numFmtId="164" xfId="0" applyAlignment="1" applyFont="1" applyNumberFormat="1">
      <alignment horizontal="right" readingOrder="0" vertical="bottom"/>
    </xf>
    <xf borderId="0" fillId="0" fontId="5" numFmtId="0" xfId="0" applyAlignment="1" applyFont="1">
      <alignment horizontal="right" readingOrder="0" vertical="bottom"/>
    </xf>
    <xf borderId="0" fillId="0" fontId="3" numFmtId="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1" fillId="0" fontId="6" numFmtId="0" xfId="0" applyAlignment="1" applyBorder="1" applyFont="1">
      <alignment horizontal="right" vertical="bottom"/>
    </xf>
    <xf borderId="1" fillId="0" fontId="2" numFmtId="0" xfId="0" applyAlignment="1" applyBorder="1" applyFont="1">
      <alignment vertical="bottom"/>
    </xf>
    <xf borderId="1" fillId="0" fontId="6" numFmtId="0" xfId="0" applyAlignment="1" applyBorder="1" applyFont="1">
      <alignment horizontal="right" readingOrder="0" vertical="bottom"/>
    </xf>
    <xf borderId="0" fillId="0" fontId="7" numFmtId="0" xfId="0" applyAlignment="1" applyFon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3" fontId="10" numFmtId="0" xfId="0" applyAlignment="1" applyFill="1" applyFont="1">
      <alignment horizontal="right" vertical="bottom"/>
    </xf>
    <xf borderId="0" fillId="3" fontId="2" numFmtId="0" xfId="0" applyAlignment="1" applyFont="1">
      <alignment vertical="bottom"/>
    </xf>
    <xf borderId="0" fillId="3" fontId="10" numFmtId="4" xfId="0" applyAlignment="1" applyFont="1" applyNumberFormat="1">
      <alignment horizontal="right" vertical="bottom"/>
    </xf>
    <xf borderId="0" fillId="0" fontId="2" numFmtId="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60.25"/>
    <col customWidth="1" min="2" max="2" width="40.63"/>
    <col customWidth="1" min="3" max="3" width="21.0"/>
    <col customWidth="1" min="4" max="4" width="73.75"/>
  </cols>
  <sheetData>
    <row r="1">
      <c r="A1" s="1" t="s">
        <v>0</v>
      </c>
      <c r="B1" s="2"/>
      <c r="C1" s="2"/>
      <c r="D1" s="1" t="s">
        <v>1</v>
      </c>
    </row>
    <row r="2">
      <c r="A2" s="3" t="s">
        <v>2</v>
      </c>
      <c r="B2" s="4"/>
      <c r="C2" s="4"/>
      <c r="D2" s="4"/>
    </row>
    <row r="3">
      <c r="A3" s="4"/>
      <c r="B3" s="5" t="s">
        <v>3</v>
      </c>
      <c r="C3" s="6">
        <v>44926.0</v>
      </c>
      <c r="D3" s="7">
        <v>45291.0</v>
      </c>
    </row>
    <row r="4">
      <c r="A4" s="4"/>
      <c r="B4" s="8" t="s">
        <v>4</v>
      </c>
      <c r="C4" s="9">
        <v>1381130.0</v>
      </c>
      <c r="D4" s="9">
        <v>1027317.0</v>
      </c>
    </row>
    <row r="5">
      <c r="A5" s="4"/>
      <c r="B5" s="8" t="s">
        <v>5</v>
      </c>
      <c r="C5" s="9">
        <f t="shared" ref="C5:D5" si="1">C4+C36</f>
        <v>1006917</v>
      </c>
      <c r="D5" s="9">
        <f t="shared" si="1"/>
        <v>4415372</v>
      </c>
    </row>
    <row r="6">
      <c r="A6" s="10"/>
      <c r="B6" s="10"/>
      <c r="C6" s="10"/>
      <c r="D6" s="10"/>
    </row>
    <row r="7">
      <c r="A7" s="11" t="s">
        <v>6</v>
      </c>
      <c r="B7" s="12"/>
      <c r="C7" s="13">
        <v>2022.0</v>
      </c>
      <c r="D7" s="13">
        <v>2023.0</v>
      </c>
    </row>
    <row r="8">
      <c r="A8" s="10"/>
      <c r="B8" s="14" t="s">
        <v>7</v>
      </c>
      <c r="C8" s="15">
        <v>200000.0</v>
      </c>
      <c r="D8" s="15">
        <v>500000.0</v>
      </c>
    </row>
    <row r="9">
      <c r="A9" s="10"/>
      <c r="B9" s="14" t="s">
        <v>8</v>
      </c>
      <c r="C9" s="15">
        <v>212340.0</v>
      </c>
      <c r="D9" s="15">
        <v>276360.0</v>
      </c>
    </row>
    <row r="10">
      <c r="A10" s="10"/>
      <c r="B10" s="14" t="s">
        <v>9</v>
      </c>
      <c r="C10" s="15">
        <v>-11176.0</v>
      </c>
      <c r="D10" s="15">
        <v>-12340.0</v>
      </c>
    </row>
    <row r="11">
      <c r="A11" s="10"/>
      <c r="B11" s="14" t="s">
        <v>10</v>
      </c>
      <c r="C11" s="15">
        <v>125530.0</v>
      </c>
      <c r="D11" s="15">
        <v>85270.0</v>
      </c>
    </row>
    <row r="12">
      <c r="A12" s="10"/>
      <c r="B12" s="14" t="s">
        <v>11</v>
      </c>
      <c r="C12" s="15">
        <v>170120.0</v>
      </c>
      <c r="D12" s="15">
        <v>-201230.0</v>
      </c>
    </row>
    <row r="13">
      <c r="A13" s="10"/>
      <c r="B13" s="14" t="s">
        <v>12</v>
      </c>
      <c r="C13" s="15">
        <v>107321.0</v>
      </c>
      <c r="D13" s="15">
        <v>61260.0</v>
      </c>
    </row>
    <row r="14">
      <c r="A14" s="10"/>
      <c r="B14" s="14" t="s">
        <v>13</v>
      </c>
      <c r="C14" s="15">
        <v>-142000.0</v>
      </c>
      <c r="D14" s="15">
        <v>-59820.0</v>
      </c>
    </row>
    <row r="15">
      <c r="A15" s="10"/>
      <c r="B15" s="14" t="s">
        <v>14</v>
      </c>
      <c r="C15" s="15">
        <v>-3521.0</v>
      </c>
      <c r="D15" s="15">
        <v>-7620.0</v>
      </c>
    </row>
    <row r="16">
      <c r="A16" s="10"/>
      <c r="B16" s="16" t="s">
        <v>15</v>
      </c>
      <c r="C16" s="17">
        <f t="shared" ref="C16:D16" si="2">SUM(C8:C15)</f>
        <v>658614</v>
      </c>
      <c r="D16" s="17">
        <f t="shared" si="2"/>
        <v>641880</v>
      </c>
    </row>
    <row r="17">
      <c r="A17" s="10"/>
      <c r="B17" s="10"/>
      <c r="C17" s="10"/>
      <c r="D17" s="10"/>
    </row>
    <row r="18">
      <c r="A18" s="11" t="s">
        <v>16</v>
      </c>
      <c r="B18" s="12"/>
      <c r="C18" s="12"/>
      <c r="D18" s="12"/>
    </row>
    <row r="19">
      <c r="A19" s="10"/>
      <c r="B19" s="14" t="s">
        <v>17</v>
      </c>
      <c r="C19" s="15">
        <v>-140400.0</v>
      </c>
      <c r="D19" s="15">
        <v>-133600.0</v>
      </c>
    </row>
    <row r="20">
      <c r="A20" s="10"/>
      <c r="B20" s="14" t="s">
        <v>18</v>
      </c>
      <c r="C20" s="15">
        <v>-155500.0</v>
      </c>
      <c r="D20" s="15">
        <v>-8800.0</v>
      </c>
    </row>
    <row r="21">
      <c r="A21" s="10"/>
      <c r="B21" s="14" t="s">
        <v>19</v>
      </c>
      <c r="C21" s="15">
        <v>0.0</v>
      </c>
      <c r="D21" s="15">
        <v>0.0</v>
      </c>
    </row>
    <row r="22">
      <c r="A22" s="10"/>
      <c r="B22" s="14" t="s">
        <v>20</v>
      </c>
      <c r="C22" s="15">
        <v>0.0</v>
      </c>
      <c r="D22" s="15">
        <v>0.0</v>
      </c>
    </row>
    <row r="23">
      <c r="A23" s="10"/>
      <c r="B23" s="14" t="s">
        <v>21</v>
      </c>
      <c r="C23" s="15">
        <v>0.0</v>
      </c>
      <c r="D23" s="15">
        <v>0.0</v>
      </c>
    </row>
    <row r="24">
      <c r="A24" s="10"/>
      <c r="B24" s="14" t="s">
        <v>22</v>
      </c>
      <c r="C24" s="15">
        <v>9400.0</v>
      </c>
      <c r="D24" s="15">
        <v>81400.0</v>
      </c>
    </row>
    <row r="25">
      <c r="A25" s="10"/>
      <c r="B25" s="16" t="s">
        <v>23</v>
      </c>
      <c r="C25" s="17">
        <f t="shared" ref="C25:D25" si="3">SUM(C19:C24)</f>
        <v>-286500</v>
      </c>
      <c r="D25" s="17">
        <f t="shared" si="3"/>
        <v>-61000</v>
      </c>
    </row>
    <row r="26">
      <c r="A26" s="10"/>
      <c r="B26" s="10"/>
      <c r="C26" s="10"/>
      <c r="D26" s="10"/>
    </row>
    <row r="27">
      <c r="A27" s="11" t="s">
        <v>24</v>
      </c>
      <c r="B27" s="12"/>
      <c r="C27" s="12"/>
      <c r="D27" s="12"/>
    </row>
    <row r="28">
      <c r="A28" s="10"/>
      <c r="B28" s="14" t="s">
        <v>25</v>
      </c>
      <c r="C28" s="15">
        <v>-309300.0</v>
      </c>
      <c r="D28" s="15">
        <v>-337000.0</v>
      </c>
    </row>
    <row r="29">
      <c r="A29" s="10"/>
      <c r="B29" s="14" t="s">
        <v>26</v>
      </c>
      <c r="C29" s="15">
        <v>-251567.0</v>
      </c>
      <c r="D29" s="15">
        <v>-61425.0</v>
      </c>
    </row>
    <row r="30">
      <c r="A30" s="10"/>
      <c r="B30" s="14" t="s">
        <v>27</v>
      </c>
      <c r="C30" s="15">
        <v>30000.0</v>
      </c>
      <c r="D30" s="15">
        <v>1010000.0</v>
      </c>
    </row>
    <row r="31">
      <c r="A31" s="10"/>
      <c r="B31" s="14" t="s">
        <v>28</v>
      </c>
      <c r="C31" s="15">
        <v>-142250.0</v>
      </c>
      <c r="D31" s="15">
        <v>-8700.0</v>
      </c>
    </row>
    <row r="32">
      <c r="A32" s="10"/>
      <c r="B32" s="14" t="s">
        <v>29</v>
      </c>
      <c r="C32" s="15">
        <v>0.0</v>
      </c>
      <c r="D32" s="15">
        <v>2330000.0</v>
      </c>
    </row>
    <row r="33">
      <c r="A33" s="10"/>
      <c r="B33" s="14" t="s">
        <v>10</v>
      </c>
      <c r="C33" s="15">
        <v>-73210.0</v>
      </c>
      <c r="D33" s="15">
        <v>-125700.0</v>
      </c>
    </row>
    <row r="34">
      <c r="A34" s="10"/>
      <c r="B34" s="16" t="s">
        <v>30</v>
      </c>
      <c r="C34" s="17">
        <f t="shared" ref="C34:D34" si="4">SUM(C28:C33)</f>
        <v>-746327</v>
      </c>
      <c r="D34" s="17">
        <f t="shared" si="4"/>
        <v>2807175</v>
      </c>
    </row>
    <row r="35">
      <c r="A35" s="10"/>
      <c r="B35" s="10"/>
      <c r="C35" s="10"/>
      <c r="D35" s="10"/>
    </row>
    <row r="36">
      <c r="A36" s="18" t="s">
        <v>31</v>
      </c>
      <c r="B36" s="19"/>
      <c r="C36" s="20">
        <f t="shared" ref="C36:D36" si="5">C16+C25+C34</f>
        <v>-374213</v>
      </c>
      <c r="D36" s="20">
        <f t="shared" si="5"/>
        <v>3388055</v>
      </c>
    </row>
    <row r="37">
      <c r="A37" s="10"/>
      <c r="B37" s="10"/>
      <c r="C37" s="21"/>
      <c r="D37" s="21"/>
    </row>
    <row r="38">
      <c r="A38" s="10"/>
      <c r="B38" s="14" t="s">
        <v>32</v>
      </c>
      <c r="C38" s="15">
        <f t="shared" ref="C38:D38" si="6">C16</f>
        <v>658614</v>
      </c>
      <c r="D38" s="15">
        <f t="shared" si="6"/>
        <v>641880</v>
      </c>
    </row>
    <row r="39">
      <c r="A39" s="10"/>
      <c r="B39" s="14" t="s">
        <v>33</v>
      </c>
      <c r="C39" s="15">
        <f t="shared" ref="C39:D39" si="7">C19</f>
        <v>-140400</v>
      </c>
      <c r="D39" s="15">
        <f t="shared" si="7"/>
        <v>-133600</v>
      </c>
    </row>
    <row r="40">
      <c r="A40" s="18" t="s">
        <v>34</v>
      </c>
      <c r="B40" s="19"/>
      <c r="C40" s="20">
        <f t="shared" ref="C40:D40" si="8">C38+C39</f>
        <v>518214</v>
      </c>
      <c r="D40" s="20">
        <f t="shared" si="8"/>
        <v>508280</v>
      </c>
    </row>
  </sheetData>
  <drawing r:id="rId1"/>
</worksheet>
</file>